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B764134-C6CA-4645-AABF-5C5653753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2" r:id="rId1"/>
    <sheet name="202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E14" i="1"/>
  <c r="D14" i="1"/>
  <c r="C14" i="1"/>
  <c r="B14" i="1"/>
  <c r="L15" i="2"/>
  <c r="K15" i="2"/>
  <c r="J15" i="2"/>
  <c r="I15" i="2"/>
  <c r="H15" i="2"/>
  <c r="G15" i="2"/>
  <c r="F15" i="2"/>
  <c r="E15" i="2"/>
  <c r="D15" i="2"/>
  <c r="C15" i="2"/>
  <c r="B15" i="2"/>
  <c r="C15" i="1" l="1"/>
  <c r="D15" i="1"/>
  <c r="E15" i="1"/>
  <c r="F15" i="1"/>
  <c r="G15" i="1"/>
  <c r="H15" i="1"/>
  <c r="I15" i="1"/>
  <c r="J15" i="1"/>
  <c r="K15" i="1"/>
  <c r="L15" i="1"/>
  <c r="B15" i="1"/>
</calcChain>
</file>

<file path=xl/sharedStrings.xml><?xml version="1.0" encoding="utf-8"?>
<sst xmlns="http://schemas.openxmlformats.org/spreadsheetml/2006/main" count="52" uniqueCount="26">
  <si>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</si>
  <si>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</si>
  <si>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</si>
  <si>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</si>
  <si>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</si>
  <si>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</si>
  <si>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</si>
  <si>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</si>
  <si>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</si>
  <si>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</si>
  <si>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</si>
  <si>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</si>
  <si>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Calls</t>
  </si>
  <si>
    <t>Assists</t>
  </si>
  <si>
    <t>Reports</t>
  </si>
  <si>
    <t>Traffic Stops</t>
  </si>
  <si>
    <t>CIT</t>
  </si>
  <si>
    <t>Arrests</t>
  </si>
  <si>
    <t>Warnings</t>
  </si>
  <si>
    <t>Follow-Ups</t>
  </si>
  <si>
    <t>Traffic Crash</t>
  </si>
  <si>
    <t>Sex Offender Check</t>
  </si>
  <si>
    <t>Stolen Cars</t>
  </si>
  <si>
    <t>Total</t>
  </si>
  <si>
    <t>Springfield Township</t>
  </si>
  <si>
    <t>*Provided by Clark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</si>
</sst>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tabSelected="1" workbookViewId="0">
      <selection activeCell="F22" sqref="F22"/>
    </sheetView>
  </sheetViews>
  <sheetFormatPr defaultRowHeight="15" x14ac:dyDescent="0.25"/>
  <cols>
    <col min="1" max="1" width="10.85546875" customWidth="1"/>
    <col min="5" max="5" width="11.85546875" customWidth="1"/>
    <col min="8" max="9" width="11" customWidth="1"/>
    <col min="10" max="10" width="11.85546875" customWidth="1"/>
    <col min="11" max="11" width="12.7109375" customWidth="1"/>
    <col min="12" max="12" width="10.85546875" customWidth="1"/>
  </cols>
  <sheetData>
    <row r="1" spans="1:12" x14ac:dyDescent="0.25">
      <c r="A1" t="s">
        <v>24</v>
      </c>
    </row>
    <row r="2" spans="1:12" ht="30" x14ac:dyDescent="0.25">
      <c r="A2" s="2">
        <v>2024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18</v>
      </c>
      <c r="H2" s="4" t="s">
        <v>17</v>
      </c>
      <c r="I2" s="4" t="s">
        <v>19</v>
      </c>
      <c r="J2" s="4" t="s">
        <v>20</v>
      </c>
      <c r="K2" s="5" t="s">
        <v>21</v>
      </c>
      <c r="L2" s="5" t="s">
        <v>22</v>
      </c>
    </row>
    <row r="3" spans="1:12" x14ac:dyDescent="0.25">
      <c r="A3" s="1" t="s">
        <v>0</v>
      </c>
      <c r="B3" s="2">
        <v>56</v>
      </c>
      <c r="C3" s="2">
        <v>4</v>
      </c>
      <c r="D3" s="2">
        <v>17</v>
      </c>
      <c r="E3" s="2">
        <v>5</v>
      </c>
      <c r="F3" s="2">
        <v>3</v>
      </c>
      <c r="G3" s="2">
        <v>2</v>
      </c>
      <c r="H3" s="2">
        <v>8</v>
      </c>
      <c r="I3" s="2">
        <v>0</v>
      </c>
      <c r="J3" s="2">
        <v>0</v>
      </c>
      <c r="K3" s="2">
        <v>0</v>
      </c>
      <c r="L3" s="2">
        <v>2</v>
      </c>
    </row>
    <row r="4" spans="1:12" x14ac:dyDescent="0.25">
      <c r="A4" s="1" t="s">
        <v>1</v>
      </c>
      <c r="B4" s="2">
        <v>64</v>
      </c>
      <c r="C4" s="2">
        <v>3</v>
      </c>
      <c r="D4" s="2">
        <v>26</v>
      </c>
      <c r="E4" s="2">
        <v>5</v>
      </c>
      <c r="F4" s="2">
        <v>5</v>
      </c>
      <c r="G4" s="2">
        <v>0</v>
      </c>
      <c r="H4" s="2">
        <v>21</v>
      </c>
      <c r="I4" s="2">
        <v>0</v>
      </c>
      <c r="J4" s="2">
        <v>2</v>
      </c>
      <c r="K4" s="2">
        <v>0</v>
      </c>
      <c r="L4" s="2">
        <v>3</v>
      </c>
    </row>
    <row r="5" spans="1:12" x14ac:dyDescent="0.25">
      <c r="A5" s="1" t="s">
        <v>2</v>
      </c>
      <c r="B5" s="2">
        <v>56</v>
      </c>
      <c r="C5" s="2">
        <v>5</v>
      </c>
      <c r="D5" s="2">
        <v>14</v>
      </c>
      <c r="E5" s="2">
        <v>5</v>
      </c>
      <c r="F5" s="2">
        <v>2</v>
      </c>
      <c r="G5" s="2">
        <v>3</v>
      </c>
      <c r="H5" s="2">
        <v>16</v>
      </c>
      <c r="I5" s="2">
        <v>0</v>
      </c>
      <c r="J5" s="2">
        <v>3</v>
      </c>
      <c r="K5" s="2">
        <v>0</v>
      </c>
      <c r="L5" s="2">
        <v>0</v>
      </c>
    </row>
    <row r="6" spans="1:12" x14ac:dyDescent="0.25">
      <c r="A6" s="1" t="s">
        <v>3</v>
      </c>
      <c r="B6" s="2">
        <v>56</v>
      </c>
      <c r="C6" s="2">
        <v>5</v>
      </c>
      <c r="D6" s="2">
        <v>19</v>
      </c>
      <c r="E6" s="2">
        <v>22</v>
      </c>
      <c r="F6" s="2">
        <v>5</v>
      </c>
      <c r="G6" s="2">
        <v>17</v>
      </c>
      <c r="H6" s="2">
        <v>15</v>
      </c>
      <c r="I6" s="2">
        <v>0</v>
      </c>
      <c r="J6" s="2">
        <v>3</v>
      </c>
      <c r="K6" s="2">
        <v>0</v>
      </c>
      <c r="L6" s="2">
        <v>1</v>
      </c>
    </row>
    <row r="7" spans="1:12" x14ac:dyDescent="0.25">
      <c r="A7" s="1" t="s">
        <v>4</v>
      </c>
      <c r="B7" s="2">
        <v>39</v>
      </c>
      <c r="C7" s="2">
        <v>2</v>
      </c>
      <c r="D7" s="2">
        <v>8</v>
      </c>
      <c r="E7" s="2">
        <v>11</v>
      </c>
      <c r="F7" s="2">
        <v>4</v>
      </c>
      <c r="G7" s="2">
        <v>7</v>
      </c>
      <c r="H7" s="2">
        <v>5</v>
      </c>
      <c r="I7" s="2">
        <v>12</v>
      </c>
      <c r="J7" s="2">
        <v>0</v>
      </c>
      <c r="K7" s="3">
        <v>0</v>
      </c>
      <c r="L7" s="2">
        <v>0</v>
      </c>
    </row>
    <row r="8" spans="1:12" x14ac:dyDescent="0.25">
      <c r="A8" s="1" t="s">
        <v>5</v>
      </c>
      <c r="B8" s="2">
        <v>55</v>
      </c>
      <c r="C8" s="2">
        <v>4</v>
      </c>
      <c r="D8" s="2">
        <v>16</v>
      </c>
      <c r="E8" s="2">
        <v>12</v>
      </c>
      <c r="F8" s="2">
        <v>7</v>
      </c>
      <c r="G8" s="2">
        <v>5</v>
      </c>
      <c r="H8" s="2">
        <v>7</v>
      </c>
      <c r="I8" s="2">
        <v>0</v>
      </c>
      <c r="J8" s="2">
        <v>3</v>
      </c>
      <c r="K8" s="2">
        <v>0</v>
      </c>
      <c r="L8" s="2">
        <v>0</v>
      </c>
    </row>
    <row r="9" spans="1:12" x14ac:dyDescent="0.25">
      <c r="A9" s="1" t="s">
        <v>6</v>
      </c>
      <c r="B9" s="2">
        <v>44</v>
      </c>
      <c r="C9" s="2">
        <v>2</v>
      </c>
      <c r="D9" s="2">
        <v>6</v>
      </c>
      <c r="E9" s="2">
        <v>10</v>
      </c>
      <c r="F9" s="2">
        <v>4</v>
      </c>
      <c r="G9" s="2">
        <v>6</v>
      </c>
      <c r="H9" s="2">
        <v>2</v>
      </c>
      <c r="I9" s="2">
        <v>0</v>
      </c>
      <c r="J9" s="2">
        <v>0</v>
      </c>
      <c r="K9" s="2">
        <v>0</v>
      </c>
      <c r="L9" s="2">
        <v>0</v>
      </c>
    </row>
    <row r="10" spans="1:12" x14ac:dyDescent="0.25">
      <c r="A10" s="1" t="s">
        <v>7</v>
      </c>
      <c r="B10" s="2">
        <v>57</v>
      </c>
      <c r="C10" s="2">
        <v>2</v>
      </c>
      <c r="D10" s="2">
        <v>11</v>
      </c>
      <c r="E10" s="2">
        <v>0</v>
      </c>
      <c r="F10" s="2">
        <v>0</v>
      </c>
      <c r="G10" s="2">
        <v>0</v>
      </c>
      <c r="H10" s="2">
        <v>13</v>
      </c>
      <c r="I10" s="2">
        <v>0</v>
      </c>
      <c r="J10" s="2">
        <v>2</v>
      </c>
      <c r="K10" s="2">
        <v>0</v>
      </c>
      <c r="L10" s="2">
        <v>1</v>
      </c>
    </row>
    <row r="11" spans="1:12" x14ac:dyDescent="0.25">
      <c r="A11" s="1" t="s">
        <v>8</v>
      </c>
      <c r="B11" s="2">
        <v>38</v>
      </c>
      <c r="C11" s="2">
        <v>0</v>
      </c>
      <c r="D11" s="2">
        <v>5</v>
      </c>
      <c r="E11" s="2">
        <v>9</v>
      </c>
      <c r="F11" s="2">
        <v>4</v>
      </c>
      <c r="G11" s="2">
        <v>5</v>
      </c>
      <c r="H11" s="2">
        <v>2</v>
      </c>
      <c r="I11" s="2">
        <v>0</v>
      </c>
      <c r="J11" s="2">
        <v>1</v>
      </c>
      <c r="K11" s="2">
        <v>0</v>
      </c>
      <c r="L11" s="2">
        <v>0</v>
      </c>
    </row>
    <row r="12" spans="1:12" x14ac:dyDescent="0.25">
      <c r="A12" s="1" t="s">
        <v>9</v>
      </c>
      <c r="B12" s="2">
        <v>72</v>
      </c>
      <c r="C12" s="2">
        <v>2</v>
      </c>
      <c r="D12" s="2">
        <v>18</v>
      </c>
      <c r="E12" s="2">
        <v>13</v>
      </c>
      <c r="F12" s="2">
        <v>3</v>
      </c>
      <c r="G12" s="2">
        <v>10</v>
      </c>
      <c r="H12" s="2">
        <v>8</v>
      </c>
      <c r="I12" s="2">
        <v>0</v>
      </c>
      <c r="J12" s="2">
        <v>3</v>
      </c>
      <c r="K12" s="2">
        <v>0</v>
      </c>
      <c r="L12" s="2">
        <v>1</v>
      </c>
    </row>
    <row r="13" spans="1:12" x14ac:dyDescent="0.25">
      <c r="A13" s="1" t="s">
        <v>10</v>
      </c>
      <c r="B13" s="2">
        <v>42</v>
      </c>
      <c r="C13" s="2">
        <v>2</v>
      </c>
      <c r="D13" s="2">
        <v>13</v>
      </c>
      <c r="E13" s="2">
        <v>9</v>
      </c>
      <c r="F13" s="2">
        <v>1</v>
      </c>
      <c r="G13" s="2">
        <v>8</v>
      </c>
      <c r="H13" s="2">
        <v>8</v>
      </c>
      <c r="I13" s="2">
        <v>0</v>
      </c>
      <c r="J13" s="2">
        <v>1</v>
      </c>
      <c r="K13" s="2">
        <v>0</v>
      </c>
      <c r="L13" s="2">
        <v>2</v>
      </c>
    </row>
    <row r="14" spans="1:12" ht="15.75" thickBot="1" x14ac:dyDescent="0.3">
      <c r="A14" s="8" t="s">
        <v>11</v>
      </c>
      <c r="B14" s="11">
        <v>67</v>
      </c>
      <c r="C14" s="11">
        <v>0</v>
      </c>
      <c r="D14" s="11">
        <v>25</v>
      </c>
      <c r="E14" s="11">
        <v>7</v>
      </c>
      <c r="F14" s="11">
        <v>5</v>
      </c>
      <c r="G14" s="11">
        <v>2</v>
      </c>
      <c r="H14" s="11">
        <v>14</v>
      </c>
      <c r="I14" s="11">
        <v>0</v>
      </c>
      <c r="J14" s="11">
        <v>2</v>
      </c>
      <c r="K14" s="11">
        <v>0</v>
      </c>
      <c r="L14" s="11">
        <v>1</v>
      </c>
    </row>
    <row r="15" spans="1:12" x14ac:dyDescent="0.25">
      <c r="A15" s="6" t="s">
        <v>23</v>
      </c>
      <c r="B15" s="7">
        <f>SUM(B3:B14)</f>
        <v>646</v>
      </c>
      <c r="C15" s="7">
        <f t="shared" ref="C15:L15" si="0">SUM(C3:C14)</f>
        <v>31</v>
      </c>
      <c r="D15" s="7">
        <f t="shared" si="0"/>
        <v>178</v>
      </c>
      <c r="E15" s="7">
        <f t="shared" si="0"/>
        <v>108</v>
      </c>
      <c r="F15" s="7">
        <f t="shared" si="0"/>
        <v>43</v>
      </c>
      <c r="G15" s="7">
        <f t="shared" si="0"/>
        <v>65</v>
      </c>
      <c r="H15" s="7">
        <f t="shared" si="0"/>
        <v>119</v>
      </c>
      <c r="I15" s="7">
        <f t="shared" si="0"/>
        <v>12</v>
      </c>
      <c r="J15" s="7">
        <f t="shared" si="0"/>
        <v>20</v>
      </c>
      <c r="K15" s="7">
        <f t="shared" si="0"/>
        <v>0</v>
      </c>
      <c r="L15" s="7">
        <f t="shared" si="0"/>
        <v>11</v>
      </c>
    </row>
    <row r="17" spans="1:1" x14ac:dyDescent="0.25">
      <c r="A1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workbookViewId="0">
      <selection activeCell="F29" sqref="F29"/>
    </sheetView>
  </sheetViews>
  <sheetFormatPr defaultRowHeight="15" x14ac:dyDescent="0.25"/>
  <cols>
    <col min="1" max="1" width="10.85546875" customWidth="1"/>
    <col min="5" max="5" width="11.85546875" customWidth="1"/>
    <col min="8" max="9" width="11" customWidth="1"/>
    <col min="10" max="10" width="11.85546875" customWidth="1"/>
    <col min="11" max="11" width="12.7109375" customWidth="1"/>
    <col min="12" max="12" width="10.85546875" customWidth="1"/>
  </cols>
  <sheetData>
    <row r="1" spans="1:12" x14ac:dyDescent="0.25">
      <c r="A1" t="s">
        <v>24</v>
      </c>
    </row>
    <row r="2" spans="1:12" ht="30" x14ac:dyDescent="0.25">
      <c r="A2" s="2">
        <v>2023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18</v>
      </c>
      <c r="H2" s="4" t="s">
        <v>17</v>
      </c>
      <c r="I2" s="4" t="s">
        <v>19</v>
      </c>
      <c r="J2" s="4" t="s">
        <v>20</v>
      </c>
      <c r="K2" s="5" t="s">
        <v>21</v>
      </c>
      <c r="L2" s="5" t="s">
        <v>22</v>
      </c>
    </row>
    <row r="3" spans="1:12" x14ac:dyDescent="0.25">
      <c r="A3" s="1" t="s">
        <v>0</v>
      </c>
      <c r="B3" s="2">
        <v>59</v>
      </c>
      <c r="C3" s="2">
        <v>7</v>
      </c>
      <c r="D3" s="2">
        <v>22</v>
      </c>
      <c r="E3" s="2">
        <v>8</v>
      </c>
      <c r="F3" s="2">
        <v>6</v>
      </c>
      <c r="G3" s="2">
        <v>2</v>
      </c>
      <c r="H3" s="2">
        <v>14</v>
      </c>
      <c r="I3" s="2">
        <v>7</v>
      </c>
      <c r="J3" s="2">
        <v>0</v>
      </c>
      <c r="K3" s="2">
        <v>0</v>
      </c>
      <c r="L3" s="2">
        <v>0</v>
      </c>
    </row>
    <row r="4" spans="1:12" x14ac:dyDescent="0.25">
      <c r="A4" s="1" t="s">
        <v>1</v>
      </c>
      <c r="B4" s="2">
        <v>49</v>
      </c>
      <c r="C4" s="2">
        <v>4</v>
      </c>
      <c r="D4" s="2">
        <v>15</v>
      </c>
      <c r="E4" s="2">
        <v>8</v>
      </c>
      <c r="F4" s="2">
        <v>5</v>
      </c>
      <c r="G4" s="2">
        <v>3</v>
      </c>
      <c r="H4" s="2">
        <v>10</v>
      </c>
      <c r="I4" s="2">
        <v>7</v>
      </c>
      <c r="J4" s="2">
        <v>2</v>
      </c>
      <c r="K4" s="2">
        <v>0</v>
      </c>
      <c r="L4" s="2">
        <v>0</v>
      </c>
    </row>
    <row r="5" spans="1:12" x14ac:dyDescent="0.25">
      <c r="A5" s="1" t="s">
        <v>2</v>
      </c>
      <c r="B5" s="2">
        <v>62</v>
      </c>
      <c r="C5" s="2">
        <v>7</v>
      </c>
      <c r="D5" s="2">
        <v>13</v>
      </c>
      <c r="E5" s="2">
        <v>6</v>
      </c>
      <c r="F5" s="2">
        <v>3</v>
      </c>
      <c r="G5" s="2">
        <v>3</v>
      </c>
      <c r="H5" s="2">
        <v>9</v>
      </c>
      <c r="I5" s="2">
        <v>11</v>
      </c>
      <c r="J5" s="2">
        <v>3</v>
      </c>
      <c r="K5" s="2">
        <v>0</v>
      </c>
      <c r="L5" s="2">
        <v>0</v>
      </c>
    </row>
    <row r="6" spans="1:12" x14ac:dyDescent="0.25">
      <c r="A6" s="1" t="s">
        <v>3</v>
      </c>
      <c r="B6" s="2">
        <v>61</v>
      </c>
      <c r="C6" s="2">
        <v>9</v>
      </c>
      <c r="D6" s="2">
        <v>10</v>
      </c>
      <c r="E6" s="2">
        <v>10</v>
      </c>
      <c r="F6" s="2">
        <v>4</v>
      </c>
      <c r="G6" s="2">
        <v>6</v>
      </c>
      <c r="H6" s="2">
        <v>7</v>
      </c>
      <c r="I6" s="2">
        <v>9</v>
      </c>
      <c r="J6" s="2">
        <v>2</v>
      </c>
      <c r="K6" s="2">
        <v>0</v>
      </c>
      <c r="L6" s="2">
        <v>0</v>
      </c>
    </row>
    <row r="7" spans="1:12" x14ac:dyDescent="0.25">
      <c r="A7" s="1" t="s">
        <v>4</v>
      </c>
      <c r="B7" s="2">
        <v>68</v>
      </c>
      <c r="C7" s="2">
        <v>10</v>
      </c>
      <c r="D7" s="2">
        <v>12</v>
      </c>
      <c r="E7" s="2">
        <v>10</v>
      </c>
      <c r="F7" s="2">
        <v>4</v>
      </c>
      <c r="G7" s="2">
        <v>6</v>
      </c>
      <c r="H7" s="2">
        <v>4</v>
      </c>
      <c r="I7" s="2">
        <v>9</v>
      </c>
      <c r="J7" s="2">
        <v>3</v>
      </c>
      <c r="K7" s="3">
        <v>26</v>
      </c>
      <c r="L7" s="2">
        <v>0</v>
      </c>
    </row>
    <row r="8" spans="1:12" x14ac:dyDescent="0.25">
      <c r="A8" s="1" t="s">
        <v>5</v>
      </c>
      <c r="B8" s="2">
        <v>80</v>
      </c>
      <c r="C8" s="2">
        <v>9</v>
      </c>
      <c r="D8" s="2">
        <v>18</v>
      </c>
      <c r="E8" s="2">
        <v>5</v>
      </c>
      <c r="F8" s="2">
        <v>1</v>
      </c>
      <c r="G8" s="2">
        <v>4</v>
      </c>
      <c r="H8" s="2">
        <v>16</v>
      </c>
      <c r="I8" s="2">
        <v>0</v>
      </c>
      <c r="J8" s="2">
        <v>4</v>
      </c>
      <c r="K8" s="2">
        <v>0</v>
      </c>
      <c r="L8" s="2">
        <v>3</v>
      </c>
    </row>
    <row r="9" spans="1:12" x14ac:dyDescent="0.25">
      <c r="A9" s="1" t="s">
        <v>6</v>
      </c>
      <c r="B9" s="2">
        <v>59</v>
      </c>
      <c r="C9" s="2">
        <v>10</v>
      </c>
      <c r="D9" s="2">
        <v>13</v>
      </c>
      <c r="E9" s="2">
        <v>5</v>
      </c>
      <c r="F9" s="2">
        <v>2</v>
      </c>
      <c r="G9" s="2">
        <v>3</v>
      </c>
      <c r="H9" s="2">
        <v>14</v>
      </c>
      <c r="I9" s="2">
        <v>0</v>
      </c>
      <c r="J9" s="2">
        <v>3</v>
      </c>
      <c r="K9" s="2">
        <v>0</v>
      </c>
      <c r="L9" s="2">
        <v>0</v>
      </c>
    </row>
    <row r="10" spans="1:12" x14ac:dyDescent="0.25">
      <c r="A10" s="1" t="s">
        <v>7</v>
      </c>
      <c r="B10" s="2">
        <v>73</v>
      </c>
      <c r="C10" s="2">
        <v>3</v>
      </c>
      <c r="D10" s="2">
        <v>23</v>
      </c>
      <c r="E10" s="2">
        <v>13</v>
      </c>
      <c r="F10" s="2">
        <v>5</v>
      </c>
      <c r="G10" s="2">
        <v>8</v>
      </c>
      <c r="H10" s="2">
        <v>21</v>
      </c>
      <c r="I10" s="2">
        <v>5</v>
      </c>
      <c r="J10" s="2">
        <v>3</v>
      </c>
      <c r="K10" s="2">
        <v>0</v>
      </c>
      <c r="L10" s="2">
        <v>0</v>
      </c>
    </row>
    <row r="11" spans="1:12" x14ac:dyDescent="0.25">
      <c r="A11" s="1" t="s">
        <v>8</v>
      </c>
      <c r="B11" s="2">
        <v>67</v>
      </c>
      <c r="C11" s="2">
        <v>9</v>
      </c>
      <c r="D11" s="2">
        <v>13</v>
      </c>
      <c r="E11" s="2">
        <v>5</v>
      </c>
      <c r="F11" s="2">
        <v>0</v>
      </c>
      <c r="G11" s="2">
        <v>5</v>
      </c>
      <c r="H11" s="2">
        <v>19</v>
      </c>
      <c r="I11" s="2">
        <v>0</v>
      </c>
      <c r="J11" s="2">
        <v>0</v>
      </c>
      <c r="K11" s="2">
        <v>0</v>
      </c>
      <c r="L11" s="2">
        <v>3</v>
      </c>
    </row>
    <row r="12" spans="1:12" x14ac:dyDescent="0.25">
      <c r="A12" s="1" t="s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</row>
    <row r="13" spans="1:12" x14ac:dyDescent="0.25">
      <c r="A13" s="1" t="s">
        <v>10</v>
      </c>
      <c r="B13" s="2">
        <v>47</v>
      </c>
      <c r="C13" s="2">
        <v>6</v>
      </c>
      <c r="D13" s="2">
        <v>15</v>
      </c>
      <c r="E13" s="2">
        <v>7</v>
      </c>
      <c r="F13" s="2">
        <v>2</v>
      </c>
      <c r="G13" s="2">
        <v>5</v>
      </c>
      <c r="H13" s="2">
        <v>41</v>
      </c>
      <c r="I13" s="2">
        <v>0</v>
      </c>
      <c r="J13" s="2">
        <v>2</v>
      </c>
      <c r="K13" s="2">
        <v>0</v>
      </c>
      <c r="L13" s="2">
        <v>2</v>
      </c>
    </row>
    <row r="14" spans="1:12" ht="15.75" thickBot="1" x14ac:dyDescent="0.3">
      <c r="A14" s="9" t="s">
        <v>11</v>
      </c>
      <c r="B14" s="10">
        <f>688-625</f>
        <v>63</v>
      </c>
      <c r="C14" s="10">
        <f>4</f>
        <v>4</v>
      </c>
      <c r="D14" s="10">
        <f>180-154</f>
        <v>26</v>
      </c>
      <c r="E14" s="10">
        <f>81-77</f>
        <v>4</v>
      </c>
      <c r="F14" s="10">
        <v>1</v>
      </c>
      <c r="G14" s="10">
        <v>3</v>
      </c>
      <c r="H14" s="10">
        <f>176-155</f>
        <v>21</v>
      </c>
      <c r="I14" s="10">
        <v>0</v>
      </c>
      <c r="J14" s="10">
        <v>0</v>
      </c>
      <c r="K14" s="10">
        <v>0</v>
      </c>
      <c r="L14" s="10">
        <v>4</v>
      </c>
    </row>
    <row r="15" spans="1:12" x14ac:dyDescent="0.25">
      <c r="A15" s="6" t="s">
        <v>23</v>
      </c>
      <c r="B15" s="7">
        <f>SUM(B3:B14)</f>
        <v>688</v>
      </c>
      <c r="C15" s="7">
        <f t="shared" ref="C15:L15" si="0">SUM(C3:C14)</f>
        <v>78</v>
      </c>
      <c r="D15" s="7">
        <f t="shared" si="0"/>
        <v>180</v>
      </c>
      <c r="E15" s="7">
        <f t="shared" si="0"/>
        <v>81</v>
      </c>
      <c r="F15" s="7">
        <f t="shared" si="0"/>
        <v>33</v>
      </c>
      <c r="G15" s="7">
        <f t="shared" si="0"/>
        <v>48</v>
      </c>
      <c r="H15" s="7">
        <f t="shared" si="0"/>
        <v>176</v>
      </c>
      <c r="I15" s="7">
        <f t="shared" si="0"/>
        <v>48</v>
      </c>
      <c r="J15" s="7">
        <f t="shared" si="0"/>
        <v>22</v>
      </c>
      <c r="K15" s="7">
        <f t="shared" si="0"/>
        <v>26</v>
      </c>
      <c r="L15" s="7">
        <f t="shared" si="0"/>
        <v>12</v>
      </c>
    </row>
    <row r="17" spans="1:1" x14ac:dyDescent="0.25">
      <c r="A1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2025-10-18T18:37:00Z</dcterms:modified>
</cp:coreProperties>
</file>